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glo5\Desktop\AJH_GLOSA_20 Octubre 2020\03 Egresos_Informaciòn Trimestral 2020\03 III Trimestre\09 - Cierre septiembre - 2020 Trimestral\"/>
    </mc:Choice>
  </mc:AlternateContent>
  <bookViews>
    <workbookView xWindow="0" yWindow="0" windowWidth="20490" windowHeight="7755"/>
  </bookViews>
  <sheets>
    <sheet name="ESF" sheetId="4" r:id="rId1"/>
  </sheets>
  <definedNames>
    <definedName name="_xlnm._FilterDatabase" localSheetId="0" hidden="1">ESF!$A$2:$G$39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46" i="4"/>
  <c r="G26" i="4"/>
  <c r="F26" i="4"/>
  <c r="B28" i="4"/>
  <c r="C28" i="4"/>
  <c r="F48" i="4" l="1"/>
  <c r="G48" i="4"/>
</calcChain>
</file>

<file path=xl/sharedStrings.xml><?xml version="1.0" encoding="utf-8"?>
<sst xmlns="http://schemas.openxmlformats.org/spreadsheetml/2006/main" count="66" uniqueCount="66">
  <si>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</si>
  <si>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</si>
  <si>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</si>
  <si>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</si>
  <si>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</si>
  <si>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</si>
  <si>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</si>
  <si>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</si>
  <si>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</si>
  <si>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</si>
  <si>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</si>
  <si>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</si>
  <si>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</si>
  <si>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</si>
  <si>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</si>
  <si>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</si>
  <si>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</si>
  <si>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</si>
  <si>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</si>
  <si>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</si>
  <si>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</si>
  <si>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</si>
  <si>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</si>
  <si>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</si>
  <si>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</si>
  <si>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</si>
  <si>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</si>
  <si>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</si>
  <si>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</si>
  <si>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</si>
  <si>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</si>
  <si>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</si>
  <si>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</si>
  <si>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</si>
  <si>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</si>
  <si>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</si>
  <si>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</si>
  <si>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</si>
  <si>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</si>
  <si>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</si>
  <si>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</si>
  <si>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</si>
  <si>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</si>
  <si>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</si>
  <si>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</si>
  <si>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</si>
  <si>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</si>
  <si>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</si>
  <si>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</si>
  <si>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</si>
  <si>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</si>
  <si>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</si>
  <si>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</si>
  <si>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</si>
  <si>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</si>
  <si>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</si>
  <si>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</si>
  <si>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</si>
  <si>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MUNICIPIO DE SALAMANCA, GUANAJUATO.
Estado de Situación Financiera
AL 30 DE SEPTIEMBRE DEL 2020</t>
  </si>
  <si>
    <t>C.P HUMBERTO RAZO ARTEAGA</t>
  </si>
  <si>
    <t>TESORERO MUNICIPAL</t>
  </si>
  <si>
    <t>PRESIDENTE MUNICIPAL</t>
  </si>
  <si>
    <t>DIRECTOR DE EGRESOS</t>
  </si>
  <si>
    <t>L.A.P. DOMINGO CARRILLO PADRÓN</t>
  </si>
  <si>
    <t>LIC. MARIA BEATRIZ HERNÁNDEZ CRUZ</t>
  </si>
  <si>
    <r>
      <t>ELABORÓ y  REVISÓ</t>
    </r>
    <r>
      <rPr>
        <sz val="9"/>
        <color theme="1"/>
        <rFont val="Calibri"/>
        <family val="2"/>
      </rPr>
      <t> </t>
    </r>
    <r>
      <rPr>
        <b/>
        <sz val="9"/>
        <color theme="1"/>
        <rFont val="Arial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</si>
</sst>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1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52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10" fillId="0" borderId="0" xfId="0" applyFont="1" applyBorder="1" applyAlignment="1">
      <alignment vertical="center"/>
    </xf>
    <xf numFmtId="0" fontId="11" fillId="0" borderId="0" xfId="8" applyFont="1" applyAlignment="1" applyProtection="1">
      <alignment horizontal="center" vertical="top" wrapText="1"/>
      <protection locked="0"/>
    </xf>
    <xf numFmtId="0" fontId="12" fillId="0" borderId="0" xfId="8" applyFont="1" applyAlignment="1" applyProtection="1">
      <alignment vertical="top" wrapText="1"/>
      <protection locked="0"/>
    </xf>
    <xf numFmtId="4" fontId="12" fillId="0" borderId="0" xfId="8" applyNumberFormat="1" applyFont="1" applyAlignment="1" applyProtection="1">
      <alignment vertical="top"/>
      <protection locked="0"/>
    </xf>
    <xf numFmtId="4" fontId="11" fillId="0" borderId="0" xfId="8" applyNumberFormat="1" applyFont="1" applyAlignment="1" applyProtection="1">
      <alignment horizontal="center" vertical="top"/>
      <protection locked="0"/>
    </xf>
    <xf numFmtId="0" fontId="13" fillId="0" borderId="0" xfId="0" applyFont="1" applyBorder="1" applyAlignment="1">
      <alignment horizontal="center" vertical="center" wrapText="1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showGridLines="0" tabSelected="1" topLeftCell="A40" zoomScaleNormal="100" zoomScaleSheetLayoutView="100" workbookViewId="0">
      <selection activeCell="B63" sqref="B63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9" t="s">
        <v>58</v>
      </c>
      <c r="B1" s="50"/>
      <c r="C1" s="50"/>
      <c r="D1" s="50"/>
      <c r="E1" s="50"/>
      <c r="F1" s="50"/>
      <c r="G1" s="51"/>
    </row>
    <row r="2" spans="1:7" s="3" customFormat="1" x14ac:dyDescent="0.2">
      <c r="A2" s="26" t="s">
        <v>0</v>
      </c>
      <c r="B2" s="40">
        <v>2020</v>
      </c>
      <c r="C2" s="40">
        <v>2019</v>
      </c>
      <c r="D2" s="19"/>
      <c r="E2" s="18" t="s">
        <v>1</v>
      </c>
      <c r="F2" s="40">
        <v>2020</v>
      </c>
      <c r="G2" s="41">
        <v>2019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284072182.58999997</v>
      </c>
      <c r="C5" s="12">
        <v>166718862.69999999</v>
      </c>
      <c r="D5" s="17"/>
      <c r="E5" s="11" t="s">
        <v>41</v>
      </c>
      <c r="F5" s="12">
        <v>45440724.219999999</v>
      </c>
      <c r="G5" s="5">
        <v>75195477.200000003</v>
      </c>
    </row>
    <row r="6" spans="1:7" x14ac:dyDescent="0.2">
      <c r="A6" s="30" t="s">
        <v>28</v>
      </c>
      <c r="B6" s="12">
        <v>25174413.75</v>
      </c>
      <c r="C6" s="12">
        <v>14386092.779999999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17839134.329999998</v>
      </c>
      <c r="C7" s="12">
        <v>21303303.899999999</v>
      </c>
      <c r="D7" s="17"/>
      <c r="E7" s="11" t="s">
        <v>11</v>
      </c>
      <c r="F7" s="12">
        <v>2788674.88</v>
      </c>
      <c r="G7" s="5">
        <v>-1655589.91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-16980</v>
      </c>
      <c r="C11" s="12">
        <v>-16980</v>
      </c>
      <c r="D11" s="17"/>
      <c r="E11" s="11" t="s">
        <v>13</v>
      </c>
      <c r="F11" s="12">
        <v>17381873.41</v>
      </c>
      <c r="G11" s="5">
        <v>8440748.9299999997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327068750.66999996</v>
      </c>
      <c r="C13" s="10">
        <f>SUM(C5:C11)</f>
        <v>202391279.38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65611272.510000005</v>
      </c>
      <c r="G14" s="5">
        <f>SUM(G5:G12)</f>
        <v>81980636.219999999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6413181.2300000004</v>
      </c>
      <c r="C16" s="12">
        <v>3253460.37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1914628181.9100001</v>
      </c>
      <c r="C18" s="12">
        <v>1838372185.2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274171458.57999998</v>
      </c>
      <c r="C19" s="12">
        <v>270894051.29000002</v>
      </c>
      <c r="D19" s="17"/>
      <c r="E19" s="11" t="s">
        <v>16</v>
      </c>
      <c r="F19" s="12">
        <v>91107280.930000007</v>
      </c>
      <c r="G19" s="5">
        <v>105050446.84</v>
      </c>
    </row>
    <row r="20" spans="1:7" x14ac:dyDescent="0.2">
      <c r="A20" s="30" t="s">
        <v>37</v>
      </c>
      <c r="B20" s="12">
        <v>12270628.68</v>
      </c>
      <c r="C20" s="12">
        <v>10461028.68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-156506109.09</v>
      </c>
      <c r="C21" s="12">
        <v>-156506109.09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1214356.98</v>
      </c>
      <c r="C22" s="12">
        <v>1175906.98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91107280.930000007</v>
      </c>
      <c r="G24" s="5">
        <f>SUM(G17:G22)</f>
        <v>105050446.84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2052191698.2900002</v>
      </c>
      <c r="C26" s="10">
        <f>SUM(C16:C24)</f>
        <v>1967650523.4300001</v>
      </c>
      <c r="D26" s="17"/>
      <c r="E26" s="39" t="s">
        <v>57</v>
      </c>
      <c r="F26" s="10">
        <f>SUM(F24+F14)</f>
        <v>156718553.44</v>
      </c>
      <c r="G26" s="6">
        <f>SUM(G14+G24)</f>
        <v>187031083.06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2379260448.96</v>
      </c>
      <c r="C28" s="10">
        <f>C13+C26</f>
        <v>2170041802.8099999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486275436.76999998</v>
      </c>
      <c r="G30" s="6">
        <f>SUM(G31:G33)</f>
        <v>486275436.76999998</v>
      </c>
    </row>
    <row r="31" spans="1:7" x14ac:dyDescent="0.2">
      <c r="A31" s="31"/>
      <c r="B31" s="15"/>
      <c r="C31" s="15"/>
      <c r="D31" s="17"/>
      <c r="E31" s="11" t="s">
        <v>2</v>
      </c>
      <c r="F31" s="12">
        <v>486275436.76999998</v>
      </c>
      <c r="G31" s="5">
        <v>486275436.76999998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1736266458.75</v>
      </c>
      <c r="G35" s="6">
        <f>SUM(G36:G40)</f>
        <v>1496735282.98</v>
      </c>
    </row>
    <row r="36" spans="1:7" x14ac:dyDescent="0.2">
      <c r="A36" s="31"/>
      <c r="B36" s="15"/>
      <c r="C36" s="15"/>
      <c r="D36" s="17"/>
      <c r="E36" s="11" t="s">
        <v>52</v>
      </c>
      <c r="F36" s="12">
        <v>242884004.72</v>
      </c>
      <c r="G36" s="5">
        <v>188173879.88999999</v>
      </c>
    </row>
    <row r="37" spans="1:7" x14ac:dyDescent="0.2">
      <c r="A37" s="31"/>
      <c r="B37" s="15"/>
      <c r="C37" s="15"/>
      <c r="D37" s="17"/>
      <c r="E37" s="11" t="s">
        <v>19</v>
      </c>
      <c r="F37" s="12">
        <v>1493382454.03</v>
      </c>
      <c r="G37" s="5">
        <v>1308561403.0899999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2222541895.52</v>
      </c>
      <c r="G46" s="5">
        <f>SUM(G42+G35+G30)</f>
        <v>1983010719.75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2379260448.96</v>
      </c>
      <c r="G48" s="20">
        <f>G46+G26</f>
        <v>2170041802.8099999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5" spans="1:7" ht="12" x14ac:dyDescent="0.2">
      <c r="A55" s="44" t="s">
        <v>59</v>
      </c>
      <c r="B55" s="45"/>
      <c r="C55" s="46"/>
      <c r="D55" s="46"/>
      <c r="E55" s="47" t="s">
        <v>64</v>
      </c>
    </row>
    <row r="56" spans="1:7" ht="12" x14ac:dyDescent="0.2">
      <c r="A56" s="44" t="s">
        <v>60</v>
      </c>
      <c r="B56" s="45"/>
      <c r="C56" s="46"/>
      <c r="D56" s="46"/>
      <c r="E56" s="47" t="s">
        <v>61</v>
      </c>
    </row>
    <row r="57" spans="1:7" ht="12" x14ac:dyDescent="0.2">
      <c r="A57" s="45"/>
      <c r="B57" s="45"/>
      <c r="C57" s="46"/>
      <c r="D57" s="46"/>
      <c r="E57" s="46"/>
    </row>
    <row r="58" spans="1:7" ht="12" x14ac:dyDescent="0.2">
      <c r="A58" s="45"/>
      <c r="B58" s="45"/>
      <c r="C58" s="46"/>
      <c r="D58" s="46"/>
      <c r="E58" s="46"/>
    </row>
    <row r="59" spans="1:7" ht="12" x14ac:dyDescent="0.2">
      <c r="A59" s="45"/>
      <c r="B59" s="45"/>
      <c r="C59" s="46"/>
      <c r="D59" s="46"/>
      <c r="E59" s="46"/>
    </row>
    <row r="60" spans="1:7" ht="12" x14ac:dyDescent="0.2">
      <c r="A60" s="45"/>
      <c r="B60" s="45"/>
      <c r="C60" s="46"/>
      <c r="D60" s="46"/>
      <c r="E60" s="46"/>
    </row>
    <row r="61" spans="1:7" ht="12" x14ac:dyDescent="0.2">
      <c r="A61" s="48" t="s">
        <v>65</v>
      </c>
      <c r="B61" s="45"/>
      <c r="C61" s="46"/>
      <c r="D61" s="46"/>
      <c r="E61" s="46"/>
    </row>
    <row r="62" spans="1:7" ht="12" x14ac:dyDescent="0.2">
      <c r="A62" s="48" t="s">
        <v>63</v>
      </c>
      <c r="B62" s="45"/>
      <c r="C62" s="46"/>
      <c r="D62" s="46"/>
      <c r="E62" s="46"/>
    </row>
    <row r="63" spans="1:7" ht="12" x14ac:dyDescent="0.2">
      <c r="A63" s="48" t="s">
        <v>62</v>
      </c>
      <c r="B63" s="45"/>
      <c r="C63" s="46"/>
      <c r="D63" s="46"/>
      <c r="E63" s="46"/>
    </row>
    <row r="64" spans="1:7" x14ac:dyDescent="0.2">
      <c r="A64" s="43"/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opglo5</cp:lastModifiedBy>
  <cp:lastPrinted>2020-10-28T19:36:15Z</cp:lastPrinted>
  <dcterms:created xsi:type="dcterms:W3CDTF">2012-12-11T20:26:08Z</dcterms:created>
  <dcterms:modified xsi:type="dcterms:W3CDTF">2020-10-28T19:48:49Z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